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26.7.29日清单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<sst xmlns="http://schemas.openxmlformats.org/spreadsheetml/2006/main" count="229" uniqueCount="147">
  <si>
    <t>成都市龙泉驿区中医医院</t>
  </si>
  <si>
    <t>中医药文化氛围提升项目（一期）市场价格调研表</t>
  </si>
  <si>
    <r>
      <rPr>
        <b/>
        <sz val="16"/>
        <color theme="1"/>
        <rFont val="宋体"/>
        <charset val="134"/>
      </rPr>
      <t>报价公司</t>
    </r>
    <r>
      <rPr>
        <b/>
        <sz val="16"/>
        <color rgb="FF000000"/>
        <rFont val="宋体"/>
        <charset val="134"/>
      </rPr>
      <t>（盖章）</t>
    </r>
    <r>
      <rPr>
        <b/>
        <sz val="16"/>
        <color theme="1"/>
        <rFont val="宋体"/>
        <charset val="134"/>
      </rPr>
      <t>：</t>
    </r>
  </si>
  <si>
    <t>报价日期：</t>
  </si>
  <si>
    <t>报价内容（见下表）：</t>
  </si>
  <si>
    <t>板块</t>
  </si>
  <si>
    <t>项目</t>
  </si>
  <si>
    <t>内容</t>
  </si>
  <si>
    <t>成果</t>
  </si>
  <si>
    <t>项目费用（元）</t>
  </si>
  <si>
    <t>设计部分</t>
  </si>
  <si>
    <t>1.方案策划</t>
  </si>
  <si>
    <t>项目背景分析、设计理念/风格/元素/主题概念分析、参观动线分析、人群分析、设计点位功能规划</t>
  </si>
  <si>
    <t>《XX医院文化环境策划方案设计》图册</t>
  </si>
  <si>
    <t>2.方案设计</t>
  </si>
  <si>
    <t>多媒体展项介绍、空间造型图形方案设计、效果图设计</t>
  </si>
  <si>
    <t>《XX医院文化环境方案设计》图册</t>
  </si>
  <si>
    <t>3.深化设计</t>
  </si>
  <si>
    <t>现场复核、图纸复核、材质工艺说明、制作安装说明、尺寸标注说明、产品内容设备</t>
  </si>
  <si>
    <t>《XX医院文化环境深化设计图册》（施工图）
《XX医院文化环境方案数量统计清单表》</t>
  </si>
  <si>
    <t>4.文案编写</t>
  </si>
  <si>
    <t>文化环境展陈大纲的深化</t>
  </si>
  <si>
    <t>《XX医院文化环境方案展陈大纲》</t>
  </si>
  <si>
    <t>5.平面排版设计</t>
  </si>
  <si>
    <t>根据展陈大纲的内容，对各空间平面进行排版设计</t>
  </si>
  <si>
    <t>《XX医院文化环境方案平面排版图册》</t>
  </si>
  <si>
    <t>制作部分</t>
  </si>
  <si>
    <t>文化环境制作与安装</t>
  </si>
  <si>
    <t>户外制作内容：院前广场、住院大楼花园
室内制作内容：1F门诊大厅、2F医疗街、3F医疗街、4F医疗街、治未病中心、健康管理中心大厅 、护理单元、行政楼、5F后勤综合楼、门诊楼电梯间（医梯）、门诊楼楼梯间、门诊楼卫生间（1-4F ）</t>
  </si>
  <si>
    <t>总价</t>
  </si>
  <si>
    <t>龙泉驿区中医医院全院文化环境方案清单</t>
  </si>
  <si>
    <t>序号</t>
  </si>
  <si>
    <t>项目名称</t>
  </si>
  <si>
    <t>规格(mm)</t>
  </si>
  <si>
    <t>工艺材料</t>
  </si>
  <si>
    <t>安装方式</t>
  </si>
  <si>
    <t>单位</t>
  </si>
  <si>
    <t>数量</t>
  </si>
  <si>
    <t>单价</t>
  </si>
  <si>
    <t>合计</t>
  </si>
  <si>
    <t>备注</t>
  </si>
  <si>
    <t>门诊大厅</t>
  </si>
  <si>
    <t>医辉亨衢标题版</t>
  </si>
  <si>
    <t>1700*2750*200</t>
  </si>
  <si>
    <t>1、骨架：轻钢龙骨，A级基层板处理，实木外框，内壁藏灯带；
2、底纹：宣绒布立体打印；
3、立体字：大字亚克力发光字金属漆，小字亚克力喷漆；
4、山型：20mmPVC版雕刻喷漆；</t>
  </si>
  <si>
    <t>成品定制，现场安装</t>
  </si>
  <si>
    <t>组</t>
  </si>
  <si>
    <t xml:space="preserve"> 基础造型
（发展历程、医院文化、专家团队）</t>
  </si>
  <si>
    <t>16500*2300*100</t>
  </si>
  <si>
    <t>1、骨架：轻钢龙骨，A级基层板处理，上下藏LED灯带；
2、面层：宣绒布UV印；
3、原扶手拆除；</t>
  </si>
  <si>
    <t>发展历程</t>
  </si>
  <si>
    <t>9500*1850*125</t>
  </si>
  <si>
    <t>1、主体：卷轴造型，轻钢龙骨，A级基层板处理，上下边喷漆，面层宣绒布UV印。
2、中间内嵌滑轨屏，轨道长7200mm,底面图文UV印；
3、多媒体互动内容制作；
4、立体字：大字亚克力发光字金属漆；小字亚克力喷漆；</t>
  </si>
  <si>
    <t>医院文化</t>
  </si>
  <si>
    <t>1900*3500*120</t>
  </si>
  <si>
    <t>1、主体：轻钢龙骨，A级基层板处理，上下藏LED灯带；
2、面层：宣绒布UV印；
3、原扶手拆除；</t>
  </si>
  <si>
    <t>专家团队</t>
  </si>
  <si>
    <t>5000*1950*20</t>
  </si>
  <si>
    <t>1.PVC造型金属封边，面层信息磁吸贴；
2.立体字：亚克力精品字金属漆；</t>
  </si>
  <si>
    <t>大健康产品介绍</t>
  </si>
  <si>
    <t>7400*100*3500</t>
  </si>
  <si>
    <t>1、骨架：轻钢龙骨，A级基层板处理，钢化玻璃，内藏灯带
2、面层：宣绒布UV印；
3、立体字：大字亚克力正面发光字金属漆；</t>
  </si>
  <si>
    <t>1F医疗街</t>
  </si>
  <si>
    <t>中药炮制多媒体展示</t>
  </si>
  <si>
    <t>8600*3000*120</t>
  </si>
  <si>
    <t>1、主体：卷轴造型，轻钢龙骨，A级基层板处理，上下边喷漆，面层宣绒布UV印。
2、立体字：大字亚克力发光字金属漆；
3、多媒体互动，精准投影；
4、山型：20mmPVC版雕刻喷漆；
5、原扶手拆除</t>
  </si>
  <si>
    <t>2F医疗街</t>
  </si>
  <si>
    <t>名中医展示</t>
  </si>
  <si>
    <t>1100*650mm</t>
  </si>
  <si>
    <t>1、实木画框1100*650mm（医院提供历代名医套图）</t>
  </si>
  <si>
    <t>装饰隔断</t>
  </si>
  <si>
    <t>4000*3000*250</t>
  </si>
  <si>
    <t>1、定制实木格栅；
2.、画面宣绒布UV印；
2、底座：250*250*1200mm,面层黑色石材饰面；
3、仿真植物；</t>
  </si>
  <si>
    <t>中草药科教互动装置</t>
  </si>
  <si>
    <t>8400*2350*300</t>
  </si>
  <si>
    <t>1、主体：轻钢龙骨，A级基层板处理，面层宣绒布UV印，
2、旋转亚克力盒子喷漆，双面图文UV 印；</t>
  </si>
  <si>
    <t>本地名中医</t>
  </si>
  <si>
    <t>6900*3000*350</t>
  </si>
  <si>
    <t>1、主体：轻钢龙骨，A级基层板处理，面层宣绒布UV印，
2、展柜：定制木质实物展柜，绒布托底，钢化玻璃罩
3、立体字：亚克力精品字金属漆</t>
  </si>
  <si>
    <t>3F医疗街</t>
  </si>
  <si>
    <t>40000*3000*250</t>
  </si>
  <si>
    <t>易医名人</t>
  </si>
  <si>
    <t>4F医疗街</t>
  </si>
  <si>
    <t>中医馆隔断</t>
  </si>
  <si>
    <t>3350*2800*100</t>
  </si>
  <si>
    <t>1、基层：轻钢龙骨、A级基层板木纹饰面，不锈钢收边、内嵌钢化玻璃，透明车贴UV印；
2、定制金属格栅，900*2800*30，钢化玻璃
3、底座：350*350*800mm,面层白色石材饰面
4、仿真植物；</t>
  </si>
  <si>
    <t>中医馆名牌</t>
  </si>
  <si>
    <t>760*2700*50</t>
  </si>
  <si>
    <t>1、实木格栅
2、立体字：定制不锈钢包边精品字正面发光</t>
  </si>
  <si>
    <t>门头装饰</t>
  </si>
  <si>
    <t>6500*500*100</t>
  </si>
  <si>
    <t>1、实木框架</t>
  </si>
  <si>
    <t>定制画面</t>
  </si>
  <si>
    <t>直径1400</t>
  </si>
  <si>
    <t>画面宣绒布3D打印
原画面拆除</t>
  </si>
  <si>
    <t>定制墙布</t>
  </si>
  <si>
    <t>1550*2800</t>
  </si>
  <si>
    <t>定制画面宣绒布VU印
扶手拆除，扶手恢复</t>
  </si>
  <si>
    <t>名医介绍</t>
  </si>
  <si>
    <t>850*3000*50</t>
  </si>
  <si>
    <t>1.定制实木格栅；
2、实木画框1100*650mm（医院提供历代名医套图）</t>
  </si>
  <si>
    <t>护理单元</t>
  </si>
  <si>
    <t>公共休息区标题版
(6-15F )</t>
  </si>
  <si>
    <t>1500*2750*100</t>
  </si>
  <si>
    <t>公共休息区隔墙
(6-15F )</t>
  </si>
  <si>
    <t>2500*2750</t>
  </si>
  <si>
    <t>1、定制墙布VU立体浮雕印；</t>
  </si>
  <si>
    <t>行政楼</t>
  </si>
  <si>
    <t>品牌主题文化装置</t>
  </si>
  <si>
    <t>4100*2400</t>
  </si>
  <si>
    <t>1、底面图案：宣绒布vu印；
2、山型：20mmPVC版雕刻喷漆；
3、展板：亚克力UV印，图案亚克力雕刻背面UV印
4、PVC板木纹UV打印覆钢化膜，折边工艺；</t>
  </si>
  <si>
    <t>医院名称</t>
  </si>
  <si>
    <t>1000*200</t>
  </si>
  <si>
    <t>亚克力精品字喷漆，图文UV印</t>
  </si>
  <si>
    <t>接待背景墙</t>
  </si>
  <si>
    <t>3700*2400</t>
  </si>
  <si>
    <t>1、底面图案：宣绒布vu印；
2、标题：亚克力UV印
3、立体字：亚克力精品字金属漆</t>
  </si>
  <si>
    <t>党建文化</t>
  </si>
  <si>
    <t>5200*2400</t>
  </si>
  <si>
    <t>1、骨架：轻钢龙骨，A级基层板处理木纹膜，侧面藏灯带；
2、底面图案：宣绒布vu印；
3、立体字：亚克力精品字金属漆</t>
  </si>
  <si>
    <t>标题版</t>
  </si>
  <si>
    <t>1500*2400*100</t>
  </si>
  <si>
    <t>党组织架构图</t>
  </si>
  <si>
    <t>3400*2400</t>
  </si>
  <si>
    <t>1、底面图案：宣绒布vu印；
2、亚克力背面UV印；</t>
  </si>
  <si>
    <t>医疗事业发展</t>
  </si>
  <si>
    <t>400*2400</t>
  </si>
  <si>
    <t>1、格栅：PVC木纹UV打印覆钢化膜，折边工艺，
2、底面图案：宣绒布vu印；
3、展板：PVC板图文UV印磁吸工艺；
4、立体字：亚克力精品字金属漆</t>
  </si>
  <si>
    <t>党建历史</t>
  </si>
  <si>
    <t>6200*2400</t>
  </si>
  <si>
    <t>社会公益</t>
  </si>
  <si>
    <t>4100-2400</t>
  </si>
  <si>
    <t>廉洁文化</t>
  </si>
  <si>
    <t>7700*2400</t>
  </si>
  <si>
    <t>景观文化</t>
  </si>
  <si>
    <t>院名石（方案二）</t>
  </si>
  <si>
    <t>7800*2000*800</t>
  </si>
  <si>
    <r>
      <rPr>
        <sz val="11"/>
        <color rgb="FF000000"/>
        <rFont val="等线"/>
        <charset val="134"/>
      </rPr>
      <t>1、景石</t>
    </r>
    <r>
      <rPr>
        <sz val="11"/>
        <color rgb="FF000000"/>
        <rFont val="汉仪书宋二KW"/>
        <charset val="134"/>
      </rPr>
      <t>：天然</t>
    </r>
    <r>
      <rPr>
        <sz val="11"/>
        <color rgb="FF000000"/>
        <rFont val="等线"/>
        <charset val="134"/>
      </rPr>
      <t>浅灰色院名石
2、文字</t>
    </r>
    <r>
      <rPr>
        <sz val="11"/>
        <color rgb="FF000000"/>
        <rFont val="汉仪书宋二KW"/>
        <charset val="134"/>
      </rPr>
      <t>：阴刻</t>
    </r>
    <r>
      <rPr>
        <sz val="11"/>
        <color rgb="FF000000"/>
        <rFont val="等线"/>
        <charset val="134"/>
      </rPr>
      <t>，填色
3、花池</t>
    </r>
    <r>
      <rPr>
        <sz val="11"/>
        <color rgb="FF000000"/>
        <rFont val="汉仪书宋二KW"/>
        <charset val="134"/>
      </rPr>
      <t>：</t>
    </r>
    <r>
      <rPr>
        <sz val="11"/>
        <color rgb="FF000000"/>
        <rFont val="等线"/>
        <charset val="134"/>
      </rPr>
      <t>红花满天星</t>
    </r>
  </si>
  <si>
    <t>领袖寄语/中医六法墙</t>
  </si>
  <si>
    <t>15000*3000*300</t>
  </si>
  <si>
    <r>
      <rPr>
        <sz val="11"/>
        <color rgb="FF000000"/>
        <rFont val="等线"/>
        <charset val="134"/>
      </rPr>
      <t>1、骨架</t>
    </r>
    <r>
      <rPr>
        <sz val="11"/>
        <color rgb="FF000000"/>
        <rFont val="汉仪书宋二KW"/>
        <charset val="134"/>
      </rPr>
      <t>：</t>
    </r>
    <r>
      <rPr>
        <sz val="11"/>
        <color rgb="FF000000"/>
        <rFont val="等线"/>
        <charset val="134"/>
      </rPr>
      <t>镀锌方钢
2、面层</t>
    </r>
    <r>
      <rPr>
        <sz val="11"/>
        <color rgb="FF000000"/>
        <rFont val="汉仪书宋二KW"/>
        <charset val="134"/>
      </rPr>
      <t>：</t>
    </r>
    <r>
      <rPr>
        <sz val="11"/>
        <color rgb="FF000000"/>
        <rFont val="等线"/>
        <charset val="134"/>
      </rPr>
      <t>不锈钢造型烤漆；
3、大字</t>
    </r>
    <r>
      <rPr>
        <sz val="11"/>
        <color rgb="FF000000"/>
        <rFont val="汉仪书宋二KW"/>
        <charset val="134"/>
      </rPr>
      <t>：</t>
    </r>
    <r>
      <rPr>
        <sz val="11"/>
        <color rgb="FF000000"/>
        <rFont val="等线"/>
        <charset val="134"/>
      </rPr>
      <t>金属立体字；
4、安装</t>
    </r>
    <r>
      <rPr>
        <sz val="11"/>
        <color rgb="FF000000"/>
        <rFont val="汉仪书宋二KW"/>
        <charset val="134"/>
      </rPr>
      <t>：</t>
    </r>
    <r>
      <rPr>
        <sz val="11"/>
        <color rgb="FF000000"/>
        <rFont val="等线"/>
        <charset val="134"/>
      </rPr>
      <t>钢筋混凝土预埋安装固定；
5、图案</t>
    </r>
    <r>
      <rPr>
        <sz val="11"/>
        <color rgb="FF000000"/>
        <rFont val="汉仪书宋二KW"/>
        <charset val="134"/>
      </rPr>
      <t>：</t>
    </r>
    <r>
      <rPr>
        <sz val="11"/>
        <color rgb="FF000000"/>
        <rFont val="等线"/>
        <charset val="134"/>
      </rPr>
      <t>不锈钢雕刻</t>
    </r>
  </si>
  <si>
    <t>中医廉洁文化墙2</t>
  </si>
  <si>
    <t>6000*2700*200</t>
  </si>
  <si>
    <t>1、骨架：镀锌方钢
2、面层：不锈钢造型烤漆；
3、图案：不锈钢版UV打印，山型不锈钢雕刻；
4、安装：钢筋混凝土预埋安装固定；
5、雕塑：不锈钢小品雕塑;
6、格栅：不锈钢喷漆;</t>
  </si>
  <si>
    <t>天回医简</t>
  </si>
  <si>
    <t>3780*4000*500</t>
  </si>
  <si>
    <t>1、不锈钢造型烤漆
2、文字：不锈钢立体字；
3、小字：UV印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</si>
</sst>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等线"/>
      <charset val="134"/>
      <scheme val="minor"/>
    </font>
    <font>
      <b/>
      <sz val="18"/>
      <color rgb="FF000000"/>
      <name val="等线"/>
      <charset val="134"/>
    </font>
    <font>
      <b/>
      <sz val="18"/>
      <color theme="1"/>
      <name val="等线"/>
      <charset val="134"/>
      <scheme val="minor"/>
    </font>
    <font>
      <b/>
      <sz val="18"/>
      <color theme="1"/>
      <name val="等线"/>
      <charset val="134"/>
    </font>
    <font>
      <b/>
      <sz val="16"/>
      <color theme="1"/>
      <name val="宋体"/>
      <charset val="134"/>
    </font>
    <font>
      <b/>
      <sz val="10"/>
      <color theme="1"/>
      <name val="等线"/>
      <charset val="134"/>
    </font>
    <font>
      <b/>
      <sz val="10.5"/>
      <color rgb="FF000000"/>
      <name val="方正仿宋_GBK"/>
      <charset val="134"/>
    </font>
    <font>
      <sz val="10"/>
      <color theme="1"/>
      <name val="等线"/>
      <charset val="134"/>
    </font>
    <font>
      <b/>
      <sz val="12"/>
      <color rgb="FF000000"/>
      <name val="方正仿宋_GBK"/>
      <charset val="134"/>
    </font>
    <font>
      <sz val="11"/>
      <name val="宋体"/>
      <charset val="134"/>
    </font>
    <font>
      <b/>
      <sz val="16"/>
      <color theme="1"/>
      <name val="等线"/>
      <charset val="134"/>
    </font>
    <font>
      <b/>
      <sz val="16"/>
      <color theme="1"/>
      <name val="等线"/>
      <charset val="134"/>
      <scheme val="minor"/>
    </font>
    <font>
      <b/>
      <sz val="11"/>
      <color rgb="FF000000"/>
      <name val="方正仿宋_GBK"/>
      <charset val="134"/>
    </font>
    <font>
      <sz val="14"/>
      <color rgb="FF000000"/>
      <name val="方正黑体简体"/>
      <charset val="134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sz val="11"/>
      <color rgb="FF000000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汉仪书宋二KW"/>
      <charset val="134"/>
    </font>
    <font>
      <b/>
      <sz val="16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7" borderId="9" applyNumberFormat="0" applyAlignment="0" applyProtection="0">
      <alignment vertical="center"/>
    </xf>
    <xf numFmtId="0" fontId="27" fillId="7" borderId="8" applyNumberFormat="0" applyAlignment="0" applyProtection="0">
      <alignment vertical="center"/>
    </xf>
    <xf numFmtId="0" fontId="28" fillId="8" borderId="10" applyNumberFormat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255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7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textRotation="255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 wrapText="1"/>
    </xf>
    <xf numFmtId="0" fontId="0" fillId="0" borderId="0" xfId="0" applyBorder="1">
      <alignment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16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>
      <alignment vertical="center"/>
    </xf>
    <xf numFmtId="0" fontId="16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2"/>
  <sheetViews>
    <sheetView tabSelected="1" zoomScale="85" zoomScaleNormal="85" workbookViewId="0">
      <selection activeCell="K13" sqref="K13"/>
    </sheetView>
  </sheetViews>
  <sheetFormatPr defaultColWidth="9" defaultRowHeight="14.25"/>
  <cols>
    <col min="1" max="1" width="5.75" style="1" customWidth="1"/>
    <col min="2" max="2" width="22.5" style="2" customWidth="1"/>
    <col min="3" max="3" width="20" style="1" customWidth="1"/>
    <col min="4" max="4" width="39.5" customWidth="1"/>
    <col min="5" max="5" width="18.5" style="1" customWidth="1"/>
    <col min="6" max="6" width="7.25" style="1" customWidth="1"/>
    <col min="7" max="7" width="6.625" style="1" customWidth="1"/>
    <col min="8" max="8" width="11.25" style="1" customWidth="1"/>
    <col min="9" max="9" width="13.75" style="1" customWidth="1"/>
    <col min="10" max="10" width="4.625" style="3" customWidth="1"/>
    <col min="11" max="11" width="18.375" customWidth="1"/>
    <col min="12" max="12" width="20" customWidth="1"/>
  </cols>
  <sheetData>
    <row r="1" ht="23.25" spans="1:12">
      <c r="A1" s="4" t="s">
        <v>0</v>
      </c>
      <c r="B1" s="5"/>
      <c r="C1" s="6"/>
      <c r="D1" s="6"/>
      <c r="E1" s="6"/>
      <c r="F1" s="6"/>
      <c r="G1" s="6"/>
      <c r="H1" s="6"/>
      <c r="I1" s="6"/>
      <c r="J1" s="6"/>
    </row>
    <row r="2" ht="23.25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ht="20.25" spans="1:12">
      <c r="A3" s="8" t="s">
        <v>2</v>
      </c>
      <c r="B3" s="8"/>
      <c r="C3" s="8"/>
      <c r="D3" s="8"/>
      <c r="E3" s="8"/>
      <c r="F3" s="8"/>
      <c r="G3" s="9"/>
      <c r="H3" s="9"/>
      <c r="I3" s="9"/>
      <c r="J3" s="9"/>
    </row>
    <row r="4" ht="20.25" spans="1:12">
      <c r="A4" s="8" t="s">
        <v>3</v>
      </c>
      <c r="B4" s="8"/>
      <c r="C4" s="8"/>
      <c r="D4" s="8"/>
      <c r="E4" s="8"/>
      <c r="F4" s="8"/>
      <c r="G4" s="9"/>
      <c r="H4" s="9"/>
      <c r="I4" s="9"/>
      <c r="J4" s="9"/>
    </row>
    <row r="5" ht="20.25" spans="1:12">
      <c r="A5" s="8" t="s">
        <v>4</v>
      </c>
      <c r="B5" s="8"/>
      <c r="C5" s="8"/>
      <c r="D5" s="8"/>
      <c r="E5" s="8"/>
      <c r="F5" s="8"/>
      <c r="G5" s="9"/>
      <c r="H5" s="9"/>
      <c r="I5" s="9"/>
      <c r="J5" s="9"/>
      <c r="K5" s="1"/>
      <c r="L5" s="1"/>
    </row>
    <row r="6" spans="1:12">
      <c r="A6" s="10" t="s">
        <v>5</v>
      </c>
      <c r="B6" s="10" t="s">
        <v>6</v>
      </c>
      <c r="C6" s="11" t="s">
        <v>7</v>
      </c>
      <c r="D6" s="11"/>
      <c r="E6" s="10" t="s">
        <v>8</v>
      </c>
      <c r="F6" s="10"/>
      <c r="G6" s="10"/>
      <c r="H6" s="12" t="s">
        <v>9</v>
      </c>
      <c r="I6" s="12"/>
      <c r="J6" s="12"/>
    </row>
    <row r="7" ht="29" customHeight="1" spans="1:12">
      <c r="A7" s="13" t="s">
        <v>10</v>
      </c>
      <c r="B7" s="14" t="s">
        <v>11</v>
      </c>
      <c r="C7" s="15" t="s">
        <v>12</v>
      </c>
      <c r="D7" s="15"/>
      <c r="E7" s="16" t="s">
        <v>13</v>
      </c>
      <c r="F7" s="16"/>
      <c r="G7" s="16"/>
      <c r="H7" s="17"/>
      <c r="I7" s="17"/>
      <c r="J7" s="17"/>
      <c r="K7" s="18"/>
      <c r="L7" s="18"/>
    </row>
    <row r="8" ht="21" customHeight="1" spans="1:12">
      <c r="A8" s="13"/>
      <c r="B8" s="14" t="s">
        <v>14</v>
      </c>
      <c r="C8" s="15" t="s">
        <v>15</v>
      </c>
      <c r="D8" s="15"/>
      <c r="E8" s="16" t="s">
        <v>16</v>
      </c>
      <c r="F8" s="16"/>
      <c r="G8" s="16"/>
      <c r="H8" s="17"/>
      <c r="I8" s="17"/>
      <c r="J8" s="17"/>
      <c r="K8" s="18"/>
      <c r="L8" s="18"/>
    </row>
    <row r="9" ht="59" customHeight="1" spans="1:12">
      <c r="A9" s="13"/>
      <c r="B9" s="14" t="s">
        <v>17</v>
      </c>
      <c r="C9" s="15" t="s">
        <v>18</v>
      </c>
      <c r="D9" s="15"/>
      <c r="E9" s="16" t="s">
        <v>19</v>
      </c>
      <c r="F9" s="16"/>
      <c r="G9" s="16"/>
      <c r="H9" s="17"/>
      <c r="I9" s="17"/>
      <c r="J9" s="17"/>
      <c r="K9" s="18"/>
      <c r="L9" s="18"/>
    </row>
    <row r="10" spans="1:12">
      <c r="A10" s="13"/>
      <c r="B10" s="19" t="s">
        <v>20</v>
      </c>
      <c r="C10" s="15" t="s">
        <v>21</v>
      </c>
      <c r="D10" s="15"/>
      <c r="E10" s="16" t="s">
        <v>22</v>
      </c>
      <c r="F10" s="16"/>
      <c r="G10" s="16"/>
      <c r="H10" s="17"/>
      <c r="I10" s="17"/>
      <c r="J10" s="17"/>
      <c r="K10" s="18"/>
      <c r="L10" s="18"/>
    </row>
    <row r="11" spans="1:12">
      <c r="A11" s="13"/>
      <c r="B11" s="19" t="s">
        <v>23</v>
      </c>
      <c r="C11" s="15" t="s">
        <v>24</v>
      </c>
      <c r="D11" s="15"/>
      <c r="E11" s="16" t="s">
        <v>25</v>
      </c>
      <c r="F11" s="16"/>
      <c r="G11" s="16"/>
      <c r="H11" s="17"/>
      <c r="I11" s="17"/>
      <c r="J11" s="17"/>
      <c r="K11" s="18"/>
      <c r="L11" s="18"/>
    </row>
    <row r="12" ht="52.5" spans="1:12">
      <c r="A12" s="20" t="s">
        <v>26</v>
      </c>
      <c r="B12" s="21" t="s">
        <v>27</v>
      </c>
      <c r="C12" s="15" t="s">
        <v>28</v>
      </c>
      <c r="D12" s="15"/>
      <c r="E12" s="16"/>
      <c r="F12" s="16"/>
      <c r="G12" s="16"/>
      <c r="H12" s="17">
        <f>SUM(I19:I61)</f>
        <v>0</v>
      </c>
      <c r="I12" s="17"/>
      <c r="J12" s="17"/>
    </row>
    <row r="13" ht="20.25" spans="1:12">
      <c r="A13" s="22" t="s">
        <v>29</v>
      </c>
      <c r="B13" s="22"/>
      <c r="C13" s="22"/>
      <c r="D13" s="22"/>
      <c r="E13" s="22"/>
      <c r="F13" s="22"/>
      <c r="G13" s="22"/>
      <c r="H13" s="17">
        <f>SUM(G7:J12)</f>
        <v>0</v>
      </c>
      <c r="I13" s="17"/>
      <c r="J13" s="17"/>
    </row>
    <row r="16" ht="33" customHeight="1" spans="1:12">
      <c r="A16" s="23" t="s">
        <v>30</v>
      </c>
      <c r="B16" s="24"/>
      <c r="C16" s="23"/>
      <c r="D16" s="23"/>
      <c r="E16" s="23"/>
      <c r="F16" s="23"/>
      <c r="G16" s="23"/>
      <c r="H16" s="23"/>
      <c r="I16" s="23"/>
      <c r="J16" s="25"/>
    </row>
    <row r="17" ht="24.95" customHeight="1" spans="1:12">
      <c r="A17" s="26" t="s">
        <v>31</v>
      </c>
      <c r="B17" s="26" t="s">
        <v>32</v>
      </c>
      <c r="C17" s="26" t="s">
        <v>33</v>
      </c>
      <c r="D17" s="26" t="s">
        <v>34</v>
      </c>
      <c r="E17" s="26" t="s">
        <v>35</v>
      </c>
      <c r="F17" s="26" t="s">
        <v>36</v>
      </c>
      <c r="G17" s="26" t="s">
        <v>37</v>
      </c>
      <c r="H17" s="26" t="s">
        <v>38</v>
      </c>
      <c r="I17" s="26" t="s">
        <v>39</v>
      </c>
      <c r="J17" s="27" t="s">
        <v>40</v>
      </c>
    </row>
    <row r="18" ht="18" spans="1:12">
      <c r="A18" s="28" t="s">
        <v>41</v>
      </c>
      <c r="B18" s="29"/>
      <c r="C18" s="29"/>
      <c r="D18" s="29"/>
      <c r="E18" s="29"/>
      <c r="F18" s="29"/>
      <c r="G18" s="29"/>
      <c r="H18" s="29"/>
      <c r="I18" s="29"/>
      <c r="J18" s="30"/>
    </row>
    <row r="19" ht="85.5" spans="1:12">
      <c r="A19" s="31">
        <v>1</v>
      </c>
      <c r="B19" s="32" t="s">
        <v>42</v>
      </c>
      <c r="C19" s="32" t="s">
        <v>43</v>
      </c>
      <c r="D19" s="33" t="s">
        <v>44</v>
      </c>
      <c r="E19" s="32" t="s">
        <v>45</v>
      </c>
      <c r="F19" s="34" t="s">
        <v>46</v>
      </c>
      <c r="G19" s="31">
        <v>1</v>
      </c>
      <c r="H19" s="31"/>
      <c r="I19" s="31">
        <f t="shared" ref="I19:I24" si="0">G19*H19</f>
        <v>0</v>
      </c>
      <c r="J19" s="35"/>
      <c r="K19" s="36"/>
    </row>
    <row r="20" ht="57" spans="1:12">
      <c r="A20" s="31">
        <v>2</v>
      </c>
      <c r="B20" s="32" t="s">
        <v>47</v>
      </c>
      <c r="C20" s="32" t="s">
        <v>48</v>
      </c>
      <c r="D20" s="33" t="s">
        <v>49</v>
      </c>
      <c r="E20" s="32" t="s">
        <v>45</v>
      </c>
      <c r="F20" s="34" t="s">
        <v>46</v>
      </c>
      <c r="G20" s="31">
        <v>1</v>
      </c>
      <c r="H20" s="31"/>
      <c r="I20" s="31">
        <f t="shared" si="0"/>
        <v>0</v>
      </c>
      <c r="J20" s="35"/>
      <c r="K20" s="36"/>
    </row>
    <row r="21" ht="99.75" spans="1:12">
      <c r="A21" s="31">
        <v>3</v>
      </c>
      <c r="B21" s="32" t="s">
        <v>50</v>
      </c>
      <c r="C21" s="32" t="s">
        <v>51</v>
      </c>
      <c r="D21" s="33" t="s">
        <v>52</v>
      </c>
      <c r="E21" s="32" t="s">
        <v>45</v>
      </c>
      <c r="F21" s="32" t="s">
        <v>46</v>
      </c>
      <c r="G21" s="31">
        <v>1</v>
      </c>
      <c r="H21" s="31"/>
      <c r="I21" s="31">
        <f t="shared" si="0"/>
        <v>0</v>
      </c>
      <c r="J21" s="37"/>
      <c r="K21" s="36"/>
    </row>
    <row r="22" ht="57" spans="1:12">
      <c r="A22" s="31">
        <v>4</v>
      </c>
      <c r="B22" s="32" t="s">
        <v>53</v>
      </c>
      <c r="C22" s="34" t="s">
        <v>54</v>
      </c>
      <c r="D22" s="33" t="s">
        <v>55</v>
      </c>
      <c r="E22" s="34" t="s">
        <v>45</v>
      </c>
      <c r="F22" s="34" t="s">
        <v>46</v>
      </c>
      <c r="G22" s="31">
        <v>1</v>
      </c>
      <c r="H22" s="31"/>
      <c r="I22" s="31">
        <f t="shared" si="0"/>
        <v>0</v>
      </c>
      <c r="J22" s="35"/>
      <c r="K22" s="36"/>
    </row>
    <row r="23" ht="28.5" spans="1:12">
      <c r="A23" s="31">
        <v>5</v>
      </c>
      <c r="B23" s="32" t="s">
        <v>56</v>
      </c>
      <c r="C23" s="34" t="s">
        <v>57</v>
      </c>
      <c r="D23" s="33" t="s">
        <v>58</v>
      </c>
      <c r="E23" s="34" t="s">
        <v>45</v>
      </c>
      <c r="F23" s="34" t="s">
        <v>46</v>
      </c>
      <c r="G23" s="31">
        <v>1</v>
      </c>
      <c r="H23" s="31"/>
      <c r="I23" s="31">
        <f t="shared" si="0"/>
        <v>0</v>
      </c>
      <c r="J23" s="35"/>
      <c r="K23" s="36"/>
    </row>
    <row r="24" ht="57" spans="1:12">
      <c r="A24" s="31">
        <v>6</v>
      </c>
      <c r="B24" s="38" t="s">
        <v>59</v>
      </c>
      <c r="C24" s="39" t="s">
        <v>60</v>
      </c>
      <c r="D24" s="40" t="s">
        <v>61</v>
      </c>
      <c r="E24" s="39" t="s">
        <v>45</v>
      </c>
      <c r="F24" s="39" t="s">
        <v>46</v>
      </c>
      <c r="G24" s="39">
        <v>1</v>
      </c>
      <c r="H24" s="39"/>
      <c r="I24" s="39">
        <f t="shared" si="0"/>
        <v>0</v>
      </c>
      <c r="J24" s="35"/>
      <c r="K24" s="36"/>
    </row>
    <row r="25" ht="18" spans="1:12">
      <c r="A25" s="28" t="s">
        <v>62</v>
      </c>
      <c r="B25" s="29"/>
      <c r="C25" s="29"/>
      <c r="D25" s="29"/>
      <c r="E25" s="29"/>
      <c r="F25" s="29"/>
      <c r="G25" s="29"/>
      <c r="H25" s="29"/>
      <c r="I25" s="29"/>
      <c r="J25" s="30"/>
      <c r="K25" s="41"/>
    </row>
    <row r="26" ht="85.5" spans="1:12">
      <c r="A26" s="31">
        <v>7</v>
      </c>
      <c r="B26" s="38" t="s">
        <v>63</v>
      </c>
      <c r="C26" s="42" t="s">
        <v>64</v>
      </c>
      <c r="D26" s="43" t="s">
        <v>65</v>
      </c>
      <c r="E26" s="34" t="s">
        <v>45</v>
      </c>
      <c r="F26" s="34" t="s">
        <v>46</v>
      </c>
      <c r="G26" s="31">
        <v>1</v>
      </c>
      <c r="H26" s="31"/>
      <c r="I26" s="31">
        <f t="shared" ref="I26:I31" si="1">G26*H26</f>
        <v>0</v>
      </c>
      <c r="J26" s="37"/>
      <c r="K26" s="36"/>
      <c r="L26" s="44"/>
    </row>
    <row r="27" ht="18" spans="1:12">
      <c r="A27" s="28" t="s">
        <v>66</v>
      </c>
      <c r="B27" s="29"/>
      <c r="C27" s="29"/>
      <c r="D27" s="29"/>
      <c r="E27" s="29"/>
      <c r="F27" s="29"/>
      <c r="G27" s="29"/>
      <c r="H27" s="29"/>
      <c r="I27" s="29"/>
      <c r="J27" s="30"/>
      <c r="K27" s="41"/>
      <c r="L27" s="44"/>
    </row>
    <row r="28" ht="28.5" spans="1:12">
      <c r="A28" s="45">
        <v>8</v>
      </c>
      <c r="B28" s="46" t="s">
        <v>67</v>
      </c>
      <c r="C28" s="47" t="s">
        <v>68</v>
      </c>
      <c r="D28" s="48" t="s">
        <v>69</v>
      </c>
      <c r="E28" s="47" t="s">
        <v>45</v>
      </c>
      <c r="F28" s="47" t="s">
        <v>46</v>
      </c>
      <c r="G28" s="45">
        <v>8</v>
      </c>
      <c r="H28" s="45"/>
      <c r="I28" s="45">
        <f t="shared" si="1"/>
        <v>0</v>
      </c>
      <c r="J28" s="49"/>
      <c r="K28" s="36"/>
    </row>
    <row r="29" ht="71.25" spans="1:12">
      <c r="A29" s="31">
        <v>9</v>
      </c>
      <c r="B29" s="32" t="s">
        <v>70</v>
      </c>
      <c r="C29" s="34" t="s">
        <v>71</v>
      </c>
      <c r="D29" s="33" t="s">
        <v>72</v>
      </c>
      <c r="E29" s="32" t="s">
        <v>45</v>
      </c>
      <c r="F29" s="31" t="s">
        <v>46</v>
      </c>
      <c r="G29" s="31">
        <v>1</v>
      </c>
      <c r="H29" s="31"/>
      <c r="I29" s="31">
        <f t="shared" si="1"/>
        <v>0</v>
      </c>
      <c r="J29" s="35"/>
      <c r="K29" s="36"/>
      <c r="L29" s="44"/>
    </row>
    <row r="30" ht="42.75" spans="1:12">
      <c r="A30" s="45">
        <v>10</v>
      </c>
      <c r="B30" s="46" t="s">
        <v>73</v>
      </c>
      <c r="C30" s="47" t="s">
        <v>74</v>
      </c>
      <c r="D30" s="48" t="s">
        <v>75</v>
      </c>
      <c r="E30" s="46" t="s">
        <v>45</v>
      </c>
      <c r="F30" s="45" t="s">
        <v>46</v>
      </c>
      <c r="G30" s="45">
        <v>1</v>
      </c>
      <c r="H30" s="45"/>
      <c r="I30" s="45">
        <f t="shared" si="1"/>
        <v>0</v>
      </c>
      <c r="J30" s="49"/>
    </row>
    <row r="31" ht="71.25" spans="1:12">
      <c r="A31" s="31">
        <v>11</v>
      </c>
      <c r="B31" s="46" t="s">
        <v>76</v>
      </c>
      <c r="C31" s="47" t="s">
        <v>77</v>
      </c>
      <c r="D31" s="48" t="s">
        <v>78</v>
      </c>
      <c r="E31" s="46" t="s">
        <v>45</v>
      </c>
      <c r="F31" s="45" t="s">
        <v>46</v>
      </c>
      <c r="G31" s="45">
        <v>1</v>
      </c>
      <c r="H31" s="45"/>
      <c r="I31" s="45">
        <f t="shared" si="1"/>
        <v>0</v>
      </c>
      <c r="J31" s="49"/>
    </row>
    <row r="32" ht="18" spans="1:12">
      <c r="A32" s="28" t="s">
        <v>79</v>
      </c>
      <c r="B32" s="29"/>
      <c r="C32" s="29"/>
      <c r="D32" s="29"/>
      <c r="E32" s="29"/>
      <c r="F32" s="29"/>
      <c r="G32" s="29"/>
      <c r="H32" s="29"/>
      <c r="I32" s="29"/>
      <c r="J32" s="30"/>
    </row>
    <row r="33" ht="71.25" spans="1:10">
      <c r="A33" s="31">
        <v>13</v>
      </c>
      <c r="B33" s="32" t="s">
        <v>70</v>
      </c>
      <c r="C33" s="34" t="s">
        <v>80</v>
      </c>
      <c r="D33" s="33" t="s">
        <v>72</v>
      </c>
      <c r="E33" s="32" t="s">
        <v>45</v>
      </c>
      <c r="F33" s="31" t="s">
        <v>46</v>
      </c>
      <c r="G33" s="31">
        <v>1</v>
      </c>
      <c r="H33" s="31"/>
      <c r="I33" s="31">
        <f t="shared" ref="I33:I42" si="2">G33*H33</f>
        <v>0</v>
      </c>
      <c r="J33" s="35"/>
    </row>
    <row r="34" ht="71.25" spans="1:10">
      <c r="A34" s="45">
        <v>14</v>
      </c>
      <c r="B34" s="50" t="s">
        <v>81</v>
      </c>
      <c r="C34" s="47" t="s">
        <v>77</v>
      </c>
      <c r="D34" s="48" t="s">
        <v>78</v>
      </c>
      <c r="E34" s="46" t="s">
        <v>45</v>
      </c>
      <c r="F34" s="45" t="s">
        <v>46</v>
      </c>
      <c r="G34" s="45">
        <v>1</v>
      </c>
      <c r="H34" s="45"/>
      <c r="I34" s="45">
        <f t="shared" si="2"/>
        <v>0</v>
      </c>
      <c r="J34" s="49"/>
    </row>
    <row r="35" ht="18" spans="1:10">
      <c r="A35" s="28" t="s">
        <v>82</v>
      </c>
      <c r="B35" s="29"/>
      <c r="C35" s="29"/>
      <c r="D35" s="29"/>
      <c r="E35" s="29"/>
      <c r="F35" s="29"/>
      <c r="G35" s="29"/>
      <c r="H35" s="29"/>
      <c r="I35" s="29"/>
      <c r="J35" s="30"/>
    </row>
    <row r="36" ht="71.25" spans="1:10">
      <c r="A36" s="31">
        <v>16</v>
      </c>
      <c r="B36" s="32" t="s">
        <v>70</v>
      </c>
      <c r="C36" s="34" t="s">
        <v>71</v>
      </c>
      <c r="D36" s="33" t="s">
        <v>72</v>
      </c>
      <c r="E36" s="32" t="s">
        <v>45</v>
      </c>
      <c r="F36" s="31" t="s">
        <v>46</v>
      </c>
      <c r="G36" s="31">
        <v>1</v>
      </c>
      <c r="H36" s="31"/>
      <c r="I36" s="31">
        <f t="shared" si="2"/>
        <v>0</v>
      </c>
      <c r="J36" s="35"/>
    </row>
    <row r="37" ht="71.25" spans="1:10">
      <c r="A37" s="31">
        <v>17</v>
      </c>
      <c r="B37" s="51" t="s">
        <v>83</v>
      </c>
      <c r="C37" s="31" t="s">
        <v>84</v>
      </c>
      <c r="D37" s="33" t="s">
        <v>85</v>
      </c>
      <c r="E37" s="32" t="s">
        <v>45</v>
      </c>
      <c r="F37" s="31" t="s">
        <v>46</v>
      </c>
      <c r="G37" s="31">
        <v>1</v>
      </c>
      <c r="H37" s="31"/>
      <c r="I37" s="31">
        <f t="shared" si="2"/>
        <v>0</v>
      </c>
      <c r="J37" s="35"/>
    </row>
    <row r="38" ht="28.5" spans="1:10">
      <c r="A38" s="31">
        <v>18</v>
      </c>
      <c r="B38" s="51" t="s">
        <v>86</v>
      </c>
      <c r="C38" s="31" t="s">
        <v>87</v>
      </c>
      <c r="D38" s="52" t="s">
        <v>88</v>
      </c>
      <c r="E38" s="32" t="s">
        <v>45</v>
      </c>
      <c r="F38" s="31" t="s">
        <v>46</v>
      </c>
      <c r="G38" s="53">
        <v>1</v>
      </c>
      <c r="H38" s="53"/>
      <c r="I38" s="31">
        <f t="shared" si="2"/>
        <v>0</v>
      </c>
      <c r="J38" s="35"/>
    </row>
    <row r="39" spans="1:10">
      <c r="A39" s="31">
        <v>19</v>
      </c>
      <c r="B39" s="51" t="s">
        <v>89</v>
      </c>
      <c r="C39" s="31" t="s">
        <v>90</v>
      </c>
      <c r="D39" s="52" t="s">
        <v>91</v>
      </c>
      <c r="E39" s="32" t="s">
        <v>45</v>
      </c>
      <c r="F39" s="31" t="s">
        <v>46</v>
      </c>
      <c r="G39" s="53">
        <v>1</v>
      </c>
      <c r="H39" s="53"/>
      <c r="I39" s="31">
        <f t="shared" si="2"/>
        <v>0</v>
      </c>
      <c r="J39" s="35"/>
    </row>
    <row r="40" ht="28.5" spans="1:10">
      <c r="A40" s="31">
        <v>20</v>
      </c>
      <c r="B40" s="51" t="s">
        <v>92</v>
      </c>
      <c r="C40" s="31" t="s">
        <v>93</v>
      </c>
      <c r="D40" s="52" t="s">
        <v>94</v>
      </c>
      <c r="E40" s="32" t="s">
        <v>45</v>
      </c>
      <c r="F40" s="31" t="s">
        <v>46</v>
      </c>
      <c r="G40" s="31">
        <v>1</v>
      </c>
      <c r="H40" s="31"/>
      <c r="I40" s="31">
        <f t="shared" si="2"/>
        <v>0</v>
      </c>
      <c r="J40" s="35"/>
    </row>
    <row r="41" ht="28.5" spans="1:10">
      <c r="A41" s="31">
        <v>21</v>
      </c>
      <c r="B41" s="51" t="s">
        <v>95</v>
      </c>
      <c r="C41" s="31" t="s">
        <v>96</v>
      </c>
      <c r="D41" s="52" t="s">
        <v>97</v>
      </c>
      <c r="E41" s="32" t="s">
        <v>45</v>
      </c>
      <c r="F41" s="31" t="s">
        <v>46</v>
      </c>
      <c r="G41" s="31">
        <v>15</v>
      </c>
      <c r="H41" s="31"/>
      <c r="I41" s="31">
        <f t="shared" si="2"/>
        <v>0</v>
      </c>
      <c r="J41" s="35"/>
    </row>
    <row r="42" ht="42.75" spans="1:10">
      <c r="A42" s="31">
        <v>22</v>
      </c>
      <c r="B42" s="51" t="s">
        <v>98</v>
      </c>
      <c r="C42" s="31" t="s">
        <v>99</v>
      </c>
      <c r="D42" s="33" t="s">
        <v>100</v>
      </c>
      <c r="E42" s="32" t="s">
        <v>45</v>
      </c>
      <c r="F42" s="31" t="s">
        <v>46</v>
      </c>
      <c r="G42" s="31">
        <v>5</v>
      </c>
      <c r="H42" s="31"/>
      <c r="I42" s="31">
        <f t="shared" si="2"/>
        <v>0</v>
      </c>
      <c r="J42" s="35"/>
    </row>
    <row r="43" ht="18" spans="1:10">
      <c r="A43" s="54" t="s">
        <v>101</v>
      </c>
      <c r="B43" s="29"/>
      <c r="C43" s="55"/>
      <c r="D43" s="55"/>
      <c r="E43" s="55"/>
      <c r="F43" s="55"/>
      <c r="G43" s="55"/>
      <c r="H43" s="55"/>
      <c r="I43" s="55"/>
      <c r="J43" s="56"/>
    </row>
    <row r="44" ht="85.5" spans="1:10">
      <c r="A44" s="53">
        <v>33</v>
      </c>
      <c r="B44" s="57" t="s">
        <v>102</v>
      </c>
      <c r="C44" s="31" t="s">
        <v>103</v>
      </c>
      <c r="D44" s="33" t="s">
        <v>44</v>
      </c>
      <c r="E44" s="32" t="s">
        <v>45</v>
      </c>
      <c r="F44" s="31" t="s">
        <v>46</v>
      </c>
      <c r="G44" s="53">
        <v>10</v>
      </c>
      <c r="H44" s="45"/>
      <c r="I44" s="31">
        <f t="shared" ref="I44:I56" si="3">G44*H44</f>
        <v>0</v>
      </c>
      <c r="J44" s="58"/>
    </row>
    <row r="45" ht="28.5" spans="1:10">
      <c r="A45" s="53">
        <v>34</v>
      </c>
      <c r="B45" s="57" t="s">
        <v>104</v>
      </c>
      <c r="C45" s="31" t="s">
        <v>105</v>
      </c>
      <c r="D45" s="52" t="s">
        <v>106</v>
      </c>
      <c r="E45" s="32" t="s">
        <v>45</v>
      </c>
      <c r="F45" s="31" t="s">
        <v>46</v>
      </c>
      <c r="G45" s="53">
        <v>10</v>
      </c>
      <c r="H45" s="31"/>
      <c r="I45" s="31">
        <f t="shared" si="3"/>
        <v>0</v>
      </c>
      <c r="J45" s="58"/>
    </row>
    <row r="46" ht="18" spans="1:10">
      <c r="A46" s="54" t="s">
        <v>107</v>
      </c>
      <c r="B46" s="29"/>
      <c r="C46" s="55"/>
      <c r="D46" s="55"/>
      <c r="E46" s="55"/>
      <c r="F46" s="55"/>
      <c r="G46" s="55"/>
      <c r="H46" s="55"/>
      <c r="I46" s="55"/>
      <c r="J46" s="56"/>
    </row>
    <row r="47" ht="71.25" spans="1:10">
      <c r="A47" s="31">
        <v>37</v>
      </c>
      <c r="B47" s="51" t="s">
        <v>108</v>
      </c>
      <c r="C47" s="53" t="s">
        <v>109</v>
      </c>
      <c r="D47" s="52" t="s">
        <v>110</v>
      </c>
      <c r="E47" s="33" t="s">
        <v>45</v>
      </c>
      <c r="F47" s="31" t="s">
        <v>46</v>
      </c>
      <c r="G47" s="31">
        <v>1</v>
      </c>
      <c r="H47" s="31"/>
      <c r="I47" s="31">
        <f t="shared" si="3"/>
        <v>0</v>
      </c>
      <c r="J47" s="35"/>
    </row>
    <row r="48" spans="1:10">
      <c r="A48" s="31">
        <v>38</v>
      </c>
      <c r="B48" s="51" t="s">
        <v>111</v>
      </c>
      <c r="C48" s="31" t="s">
        <v>112</v>
      </c>
      <c r="D48" s="52" t="s">
        <v>113</v>
      </c>
      <c r="E48" s="33" t="s">
        <v>45</v>
      </c>
      <c r="F48" s="31" t="s">
        <v>46</v>
      </c>
      <c r="G48" s="31">
        <v>1</v>
      </c>
      <c r="H48" s="53"/>
      <c r="I48" s="31">
        <f t="shared" si="3"/>
        <v>0</v>
      </c>
      <c r="J48" s="35"/>
    </row>
    <row r="49" ht="42.75" spans="1:12">
      <c r="A49" s="31">
        <v>39</v>
      </c>
      <c r="B49" s="51" t="s">
        <v>114</v>
      </c>
      <c r="C49" s="31" t="s">
        <v>115</v>
      </c>
      <c r="D49" s="52" t="s">
        <v>116</v>
      </c>
      <c r="E49" s="33" t="s">
        <v>45</v>
      </c>
      <c r="F49" s="31" t="s">
        <v>46</v>
      </c>
      <c r="G49" s="31">
        <v>1</v>
      </c>
      <c r="H49" s="53"/>
      <c r="I49" s="31">
        <f t="shared" si="3"/>
        <v>0</v>
      </c>
      <c r="J49" s="35"/>
    </row>
    <row r="50" ht="57" spans="1:12">
      <c r="A50" s="31">
        <v>40</v>
      </c>
      <c r="B50" s="51" t="s">
        <v>117</v>
      </c>
      <c r="C50" s="31" t="s">
        <v>118</v>
      </c>
      <c r="D50" s="52" t="s">
        <v>119</v>
      </c>
      <c r="E50" s="33" t="s">
        <v>45</v>
      </c>
      <c r="F50" s="31" t="s">
        <v>46</v>
      </c>
      <c r="G50" s="31">
        <v>1</v>
      </c>
      <c r="H50" s="53"/>
      <c r="I50" s="31">
        <f t="shared" si="3"/>
        <v>0</v>
      </c>
      <c r="J50" s="35"/>
    </row>
    <row r="51" ht="85.5" spans="1:12">
      <c r="A51" s="31">
        <v>41</v>
      </c>
      <c r="B51" s="51" t="s">
        <v>120</v>
      </c>
      <c r="C51" s="31" t="s">
        <v>121</v>
      </c>
      <c r="D51" s="33" t="s">
        <v>44</v>
      </c>
      <c r="E51" s="33" t="s">
        <v>45</v>
      </c>
      <c r="F51" s="31" t="s">
        <v>46</v>
      </c>
      <c r="G51" s="31">
        <v>1</v>
      </c>
      <c r="H51" s="31"/>
      <c r="I51" s="31">
        <f t="shared" si="3"/>
        <v>0</v>
      </c>
      <c r="J51" s="35"/>
      <c r="L51" s="59"/>
    </row>
    <row r="52" ht="28.5" spans="1:12">
      <c r="A52" s="31">
        <v>42</v>
      </c>
      <c r="B52" s="51" t="s">
        <v>122</v>
      </c>
      <c r="C52" s="31" t="s">
        <v>123</v>
      </c>
      <c r="D52" s="52" t="s">
        <v>124</v>
      </c>
      <c r="E52" s="33" t="s">
        <v>45</v>
      </c>
      <c r="F52" s="31" t="s">
        <v>46</v>
      </c>
      <c r="G52" s="31">
        <v>1</v>
      </c>
      <c r="H52" s="31"/>
      <c r="I52" s="31">
        <f t="shared" si="3"/>
        <v>0</v>
      </c>
      <c r="J52" s="35"/>
    </row>
    <row r="53" ht="71.25" spans="1:12">
      <c r="A53" s="31">
        <v>43</v>
      </c>
      <c r="B53" s="51" t="s">
        <v>125</v>
      </c>
      <c r="C53" s="31" t="s">
        <v>126</v>
      </c>
      <c r="D53" s="52" t="s">
        <v>127</v>
      </c>
      <c r="E53" s="33" t="s">
        <v>45</v>
      </c>
      <c r="F53" s="31" t="s">
        <v>46</v>
      </c>
      <c r="G53" s="31">
        <v>1</v>
      </c>
      <c r="H53" s="31"/>
      <c r="I53" s="31">
        <f t="shared" si="3"/>
        <v>0</v>
      </c>
      <c r="J53" s="35"/>
    </row>
    <row r="54" ht="71.25" spans="1:12">
      <c r="A54" s="31">
        <v>44</v>
      </c>
      <c r="B54" s="51" t="s">
        <v>128</v>
      </c>
      <c r="C54" s="31" t="s">
        <v>129</v>
      </c>
      <c r="D54" s="52" t="s">
        <v>127</v>
      </c>
      <c r="E54" s="33" t="s">
        <v>45</v>
      </c>
      <c r="F54" s="31" t="s">
        <v>46</v>
      </c>
      <c r="G54" s="31">
        <v>1</v>
      </c>
      <c r="H54" s="31"/>
      <c r="I54" s="31">
        <f t="shared" si="3"/>
        <v>0</v>
      </c>
      <c r="J54" s="35"/>
    </row>
    <row r="55" ht="71.25" spans="1:12">
      <c r="A55" s="31">
        <v>45</v>
      </c>
      <c r="B55" s="51" t="s">
        <v>130</v>
      </c>
      <c r="C55" s="31" t="s">
        <v>131</v>
      </c>
      <c r="D55" s="52" t="s">
        <v>127</v>
      </c>
      <c r="E55" s="33" t="s">
        <v>45</v>
      </c>
      <c r="F55" s="31" t="s">
        <v>46</v>
      </c>
      <c r="G55" s="31">
        <v>1</v>
      </c>
      <c r="H55" s="31"/>
      <c r="I55" s="31">
        <f t="shared" si="3"/>
        <v>0</v>
      </c>
      <c r="J55" s="35"/>
    </row>
    <row r="56" ht="71.25" spans="1:12">
      <c r="A56" s="31">
        <v>46</v>
      </c>
      <c r="B56" s="51" t="s">
        <v>132</v>
      </c>
      <c r="C56" s="31" t="s">
        <v>133</v>
      </c>
      <c r="D56" s="52" t="s">
        <v>127</v>
      </c>
      <c r="E56" s="33" t="s">
        <v>45</v>
      </c>
      <c r="F56" s="31" t="s">
        <v>46</v>
      </c>
      <c r="G56" s="31">
        <v>1</v>
      </c>
      <c r="H56" s="31"/>
      <c r="I56" s="31">
        <f t="shared" si="3"/>
        <v>0</v>
      </c>
      <c r="J56" s="35"/>
    </row>
    <row r="57" ht="18" spans="1:12">
      <c r="A57" s="28" t="s">
        <v>134</v>
      </c>
      <c r="B57" s="29"/>
      <c r="C57" s="29"/>
      <c r="D57" s="29"/>
      <c r="E57" s="29"/>
      <c r="F57" s="29"/>
      <c r="G57" s="29"/>
      <c r="H57" s="29"/>
      <c r="I57" s="29"/>
      <c r="J57" s="60"/>
    </row>
    <row r="58" ht="42.75" spans="1:12">
      <c r="A58" s="31">
        <v>57</v>
      </c>
      <c r="B58" s="33" t="s">
        <v>135</v>
      </c>
      <c r="C58" s="61" t="s">
        <v>136</v>
      </c>
      <c r="D58" s="62" t="s">
        <v>137</v>
      </c>
      <c r="E58" s="34" t="s">
        <v>45</v>
      </c>
      <c r="F58" s="34" t="s">
        <v>46</v>
      </c>
      <c r="G58" s="31">
        <v>1</v>
      </c>
      <c r="H58" s="31"/>
      <c r="I58" s="31">
        <f t="shared" ref="I58:I61" si="4">G58*H58</f>
        <v>0</v>
      </c>
      <c r="J58" s="35"/>
    </row>
    <row r="59" ht="71.25" spans="1:12">
      <c r="A59" s="31">
        <v>60</v>
      </c>
      <c r="B59" s="33" t="s">
        <v>138</v>
      </c>
      <c r="C59" s="61" t="s">
        <v>139</v>
      </c>
      <c r="D59" s="62" t="s">
        <v>140</v>
      </c>
      <c r="E59" s="34" t="s">
        <v>45</v>
      </c>
      <c r="F59" s="34" t="s">
        <v>46</v>
      </c>
      <c r="G59" s="31">
        <v>1</v>
      </c>
      <c r="H59" s="31"/>
      <c r="I59" s="31">
        <f t="shared" si="4"/>
        <v>0</v>
      </c>
      <c r="J59" s="35"/>
    </row>
    <row r="60" ht="99.75" spans="1:12">
      <c r="A60" s="53">
        <v>63</v>
      </c>
      <c r="B60" s="63" t="s">
        <v>141</v>
      </c>
      <c r="C60" s="64" t="s">
        <v>142</v>
      </c>
      <c r="D60" s="65" t="s">
        <v>143</v>
      </c>
      <c r="E60" s="66" t="s">
        <v>45</v>
      </c>
      <c r="F60" s="66" t="s">
        <v>46</v>
      </c>
      <c r="G60" s="53">
        <v>1</v>
      </c>
      <c r="H60" s="53"/>
      <c r="I60" s="53">
        <f t="shared" si="4"/>
        <v>0</v>
      </c>
      <c r="J60" s="35"/>
    </row>
    <row r="61" ht="42.75" spans="1:12">
      <c r="A61" s="31">
        <v>64</v>
      </c>
      <c r="B61" s="33" t="s">
        <v>144</v>
      </c>
      <c r="C61" s="61" t="s">
        <v>145</v>
      </c>
      <c r="D61" s="62" t="s">
        <v>146</v>
      </c>
      <c r="E61" s="34" t="s">
        <v>45</v>
      </c>
      <c r="F61" s="34" t="s">
        <v>46</v>
      </c>
      <c r="G61" s="31">
        <v>1</v>
      </c>
      <c r="H61" s="31"/>
      <c r="I61" s="31">
        <f t="shared" si="4"/>
        <v>0</v>
      </c>
      <c r="J61" s="35"/>
    </row>
    <row r="62" ht="26.25" customHeight="1"/>
  </sheetData>
  <mergeCells count="36">
    <mergeCell ref="A1:J1"/>
    <mergeCell ref="A2:J2"/>
    <mergeCell ref="A3:J3"/>
    <mergeCell ref="A4:J4"/>
    <mergeCell ref="A5:J5"/>
    <mergeCell ref="C6:D6"/>
    <mergeCell ref="E6:G6"/>
    <mergeCell ref="H6:J6"/>
    <mergeCell ref="C7:D7"/>
    <mergeCell ref="E7:G7"/>
    <mergeCell ref="C8:D8"/>
    <mergeCell ref="E8:G8"/>
    <mergeCell ref="C9:D9"/>
    <mergeCell ref="E9:G9"/>
    <mergeCell ref="C10:D10"/>
    <mergeCell ref="E10:G10"/>
    <mergeCell ref="C11:D11"/>
    <mergeCell ref="E11:G11"/>
    <mergeCell ref="C12:D12"/>
    <mergeCell ref="E12:G12"/>
    <mergeCell ref="H12:J12"/>
    <mergeCell ref="A13:G13"/>
    <mergeCell ref="H13:J13"/>
    <mergeCell ref="A16:J16"/>
    <mergeCell ref="A18:J18"/>
    <mergeCell ref="A25:J25"/>
    <mergeCell ref="A27:J27"/>
    <mergeCell ref="A32:J32"/>
    <mergeCell ref="A35:J35"/>
    <mergeCell ref="A43:J43"/>
    <mergeCell ref="A46:J46"/>
    <mergeCell ref="A57:J57"/>
    <mergeCell ref="A7:A11"/>
    <mergeCell ref="K7:K11"/>
    <mergeCell ref="L7:L11"/>
    <mergeCell ref="H7:J11"/>
  </mergeCells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26.7.29日清单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王湘豫@ad.hkaohua.com</dc:creator>
  <cp:lastModifiedBy>以恒</cp:lastModifiedBy>
  <dcterms:created xsi:type="dcterms:W3CDTF">2025-03-06T14:42:00Z</dcterms:created>
  <dcterms:modified xsi:type="dcterms:W3CDTF">2026-07-29T07:21:56Z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3EE54DF071DA4D2FB5F1783E1F057F8A_13</vt:lpwstr>
  </property>
  <property fmtid="{D5CDD505-2E9C-101B-9397-08002B2CF9AE}" pid="4" name="CalculationRule">
    <vt:i4>0</vt:i4>
  </property>
</Properties>
</file>